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am.melkumyan\Box\AM_Procurement\Procurement Plan\"/>
    </mc:Choice>
  </mc:AlternateContent>
  <xr:revisionPtr revIDLastSave="0" documentId="13_ncr:1_{2CA1577A-8F9D-4DA7-8A37-4052F34D2460}" xr6:coauthVersionLast="47" xr6:coauthVersionMax="47" xr10:uidLastSave="{00000000-0000-0000-0000-000000000000}"/>
  <bookViews>
    <workbookView xWindow="-120" yWindow="-120" windowWidth="29040" windowHeight="15720" tabRatio="646" xr2:uid="{EB285A0D-4D27-449C-B5EC-86D79E76EB63}"/>
  </bookViews>
  <sheets>
    <sheet name="Sheet1" sheetId="1" r:id="rId1"/>
  </sheets>
  <definedNames>
    <definedName name="_xlnm._FilterDatabase" localSheetId="0" hidden="1">Sheet1!$B$5:$K$12</definedName>
    <definedName name="_xlnm.Print_Area" localSheetId="0">Sheet1!$A$2:$K$14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J24" i="1"/>
  <c r="J23" i="1" l="1"/>
  <c r="J22" i="1"/>
  <c r="J21" i="1"/>
  <c r="J20" i="1" l="1"/>
  <c r="J19" i="1"/>
  <c r="J18" i="1"/>
  <c r="J17" i="1"/>
  <c r="J16" i="1" l="1"/>
  <c r="J15" i="1" l="1"/>
  <c r="J14" i="1"/>
  <c r="J13" i="1"/>
  <c r="J12" i="1" l="1"/>
  <c r="J6" i="1" l="1"/>
  <c r="J7" i="1"/>
  <c r="J8" i="1"/>
  <c r="J9" i="1"/>
  <c r="J10" i="1"/>
  <c r="J11" i="1"/>
</calcChain>
</file>

<file path=xl/sharedStrings.xml><?xml version="1.0" encoding="utf-8"?>
<sst xmlns="http://schemas.openxmlformats.org/spreadsheetml/2006/main" count="138" uniqueCount="66">
  <si>
    <t>Գլխավոր տնօրեն</t>
  </si>
  <si>
    <t>Ա․ Աբաջյան</t>
  </si>
  <si>
    <t>General manager</t>
  </si>
  <si>
    <t>A. Abajyan</t>
  </si>
  <si>
    <t>Description of the contract subject/scope</t>
  </si>
  <si>
    <t>CAPEX / OPEX</t>
  </si>
  <si>
    <t>Չափի միավոր / Unit of measure</t>
  </si>
  <si>
    <t>Քանակ / Quantity</t>
  </si>
  <si>
    <t>Տեսակ / Type</t>
  </si>
  <si>
    <t>Գնման գործընթացի սկիզբ -մրցույթի հրավեր /
Start of the procurement activities-invitation for bid</t>
  </si>
  <si>
    <t>Գնման գործընթացի ավարտ պայմանագրի կնքում / 
End of the procurement activities contract signing</t>
  </si>
  <si>
    <t>Գնման գործընթացի տևողություն / Duration in days</t>
  </si>
  <si>
    <t>Գնման ձևը / Method of procurement</t>
  </si>
  <si>
    <t>ՀԱՏ/PC</t>
  </si>
  <si>
    <t>աշխատանք
works</t>
  </si>
  <si>
    <t>ծառայություն service</t>
  </si>
  <si>
    <t>CAPEX</t>
  </si>
  <si>
    <t xml:space="preserve">   Գնումների բաժնի ղեկավար՝                            Արամ Մելքումյան</t>
  </si>
  <si>
    <t xml:space="preserve">   Procurement Manager                                        Aram  Melkumyan</t>
  </si>
  <si>
    <t>Կրնկակալի յուղի հովացուցիչ Շամբ ՀԷԿ-ի համար</t>
  </si>
  <si>
    <t>Կրնկակալի յուղի հովացուցիչ Սպանդարյան ՀԷԿ-ի համար</t>
  </si>
  <si>
    <t>Կոմպլ/Set</t>
  </si>
  <si>
    <t>Գնանշմամբ հարցում 
Request for Quotation</t>
  </si>
  <si>
    <t>10/6 kV line breakers / switch  for Spandaryan (4 units)</t>
  </si>
  <si>
    <t>13.8/10 kV line breakers / switch  for Shamb (4 units)</t>
  </si>
  <si>
    <t>13.8/10կՎ գծային անջատիչ Շամբ ՀԷԿ-ի համար (4 հատ) (սեփական կարիքներ)</t>
  </si>
  <si>
    <t>10/6կՎ գծային անջատիչ Սպանդարյան ՀԷԿ-ի համար   (4 հատ) (սեփական կարիքներ)</t>
  </si>
  <si>
    <t>Critical spare parts - bearing pads -2set Shamb and Spandaryan HPPs</t>
  </si>
  <si>
    <t xml:space="preserve">Կրնկակալի առանցքակալի սեգմենտներ Շամբ և Սպանդարյան ՀԷԿ-երի համար </t>
  </si>
  <si>
    <t>Oil cooler of  bearing pads  for Shamb HPP</t>
  </si>
  <si>
    <t>Oil cooler of  bearing pads  for Spandaryan HPP</t>
  </si>
  <si>
    <t>ապրանք
goods</t>
  </si>
  <si>
    <t>Պատվարների վթարային ազդարարման համակարգի ներդրում</t>
  </si>
  <si>
    <t>Installation of alarm system for Dams emergency</t>
  </si>
  <si>
    <t>Բաց մրցույթ
Public tender</t>
  </si>
  <si>
    <t>Մեկ աղբյուրից 
Single source</t>
  </si>
  <si>
    <t xml:space="preserve"> "ՔոնթուրԳլոբալ Հիդրո Կասկադ" ՓԲԸ ԳՆՈՒՄՆԵՐԻ ՊԼԱՆ 2025թ.</t>
  </si>
  <si>
    <t xml:space="preserve">"ContourGlobal Hydro Cascade" CJSC Procurement plan for 2025 </t>
  </si>
  <si>
    <t>Տոլորսի ջրամբարի վանդակաճաղը մաքրող համակարգի վերականգնման նախագծի մշակում</t>
  </si>
  <si>
    <t>Development of a project for rehabilitation of the cleaning system of Tolors reservoir grating</t>
  </si>
  <si>
    <t>Շամբ, Սպանդարյան և Տաթև ՀԷԿ-երի գնդային փականների վիճակի ուսումնասիրություն</t>
  </si>
  <si>
    <t>Study of condition of ball valves of Shamb, Spandaryan  &amp; Tatev HPPs</t>
  </si>
  <si>
    <t>Տաթև ՀԷԿ-ի ուժային տրանսֆորմատորների փոխարինում (2 հատ)</t>
  </si>
  <si>
    <t>Replacement of power transformers in Tatev HPP (2pcs)</t>
  </si>
  <si>
    <t>Օդի կոմպրեսոր 50մթն</t>
  </si>
  <si>
    <t>50atm air compressor</t>
  </si>
  <si>
    <t>25կՎտ խորքային պոմպ</t>
  </si>
  <si>
    <t>25kW submersible Pump</t>
  </si>
  <si>
    <t>Մասնակի պարպումների չափման սարք</t>
  </si>
  <si>
    <t>Partial discharge measurement device</t>
  </si>
  <si>
    <t>Cisco կամ համարժեք կապի սարքավորումների ձեռքբերում/ այդ թվում` Սվիչ 24p PoE- 1 ,   Վայ Ֆայ սարք-ներքին - 8</t>
  </si>
  <si>
    <t>Purchase of Cisco  or similar  communication equipment/ Including: switch 24p PoE-1,  WiFi AP indoor-8</t>
  </si>
  <si>
    <t xml:space="preserve">Շամբ և Սպանդարյան ջրամբարների պարապ ջրթափների վերակառուցման ուսումնասիրություն և նախագիծ                                                                                                                                       </t>
  </si>
  <si>
    <t>Design and cost estimation for rehabilitation woks of Shamb  and Spandarian reservoirs spillways</t>
  </si>
  <si>
    <r>
      <rPr>
        <b/>
        <sz val="12"/>
        <color theme="1"/>
        <rFont val="Sylfaen"/>
        <family val="1"/>
      </rPr>
      <t>Տպիչ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սարք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բազմաֆունկցիոնալ</t>
    </r>
    <r>
      <rPr>
        <b/>
        <sz val="12"/>
        <color theme="1"/>
        <rFont val="CIDFont+F4"/>
      </rPr>
      <t xml:space="preserve">,  </t>
    </r>
    <r>
      <rPr>
        <b/>
        <sz val="12"/>
        <color theme="1"/>
        <rFont val="Sylfaen"/>
        <family val="1"/>
      </rPr>
      <t>մատակարարում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և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տեղադրում</t>
    </r>
  </si>
  <si>
    <t>Printer MFP, delivery and installation</t>
  </si>
  <si>
    <t>ՀԷԿ-երում և ջրամբարներում Շանթարգելների տեղադրման նախագծի և նախահաշվի պատրաստում</t>
  </si>
  <si>
    <t>Preparation of design and cost estimate for lightning protectors in HPPs and reservoirs</t>
  </si>
  <si>
    <t>-</t>
  </si>
  <si>
    <t>Հավաքածու/Set</t>
  </si>
  <si>
    <t>Համակարգչային սարքավորումների  գնում</t>
  </si>
  <si>
    <t>Purchase of computer equipment</t>
  </si>
  <si>
    <t>Սպանդարյան և Շամբ ՀԷԿ-երի համար գծային անջատիչների մատակարարման և տեղադրման աշխատանքներ </t>
  </si>
  <si>
    <t>Supply and installation of Line switchgears for  Spandaryan and Shamb HPPs</t>
  </si>
  <si>
    <t>Կրնկակալի յուղի հովացուցիչ  Շամբ  և Սպանդարյան ՀԷԿ-երի համար</t>
  </si>
  <si>
    <t>Oil cooler of  bearing pads  for  Shamb and  Spandaryan HPPs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</si>
</sst>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2]dd\ mmmm\ yyyy\ &quot;г.&quot;;@"/>
    <numFmt numFmtId="165" formatCode="_(* #,##0_);_(* \(#,##0\);_(* &quot;-&quot;??_);_(@_)"/>
    <numFmt numFmtId="166" formatCode="_-* #,##0.00_-;\-* #,##0.00_-;_-* &quot;-&quot;??_-;_-@_-"/>
    <numFmt numFmtId="167" formatCode="[$-409]d\-mmm\-yyyy;@"/>
  </numFmts>
  <fonts count="20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  <font>
      <b/>
      <sz val="12"/>
      <color theme="1"/>
      <name val="Sylfaen"/>
      <family val="1"/>
    </font>
    <font>
      <b/>
      <sz val="12"/>
      <color theme="1"/>
      <name val="CIDFont+F4"/>
    </font>
    <font>
      <b/>
      <sz val="10.5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5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65" fontId="6" fillId="0" borderId="1" xfId="2" applyNumberFormat="1" applyFont="1" applyBorder="1" applyAlignment="1">
      <alignment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167" fontId="6" fillId="4" borderId="1" xfId="0" applyNumberFormat="1" applyFont="1" applyFill="1" applyBorder="1" applyAlignment="1">
      <alignment horizontal="center" vertical="center"/>
    </xf>
    <xf numFmtId="167" fontId="8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7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1" xfId="0" applyFont="1" applyFill="1" applyBorder="1"/>
    <xf numFmtId="0" fontId="4" fillId="2" borderId="1" xfId="0" applyFont="1" applyFill="1" applyBorder="1"/>
    <xf numFmtId="0" fontId="15" fillId="7" borderId="1" xfId="0" applyFont="1" applyFill="1" applyBorder="1" applyAlignment="1">
      <alignment horizontal="center" vertical="center"/>
    </xf>
    <xf numFmtId="0" fontId="17" fillId="4" borderId="0" xfId="0" applyFont="1" applyFill="1" applyAlignment="1">
      <alignment vertical="center" wrapText="1"/>
    </xf>
    <xf numFmtId="0" fontId="7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167" fontId="6" fillId="4" borderId="2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4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center" vertical="center"/>
    </xf>
  </cellXfs>
  <cellStyles count="5">
    <cellStyle name="Comma" xfId="2" builtinId="3"/>
    <cellStyle name="Comma 3" xfId="3" xr:uid="{AC04C5A8-0179-4E45-A1E4-80E5E0E68A21}"/>
    <cellStyle name="Normal" xfId="0" builtinId="0"/>
    <cellStyle name="Normal 3" xfId="1" xr:uid="{2F6D6CDB-FDFB-41E5-8AA4-67E50291195F}"/>
    <cellStyle name="Normal 3 5" xfId="4" xr:uid="{8F9CB033-F69D-46DB-B7DB-0C70CCE76F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D7CAB-BD31-42AE-A376-EF46500A7BD9}">
  <sheetPr codeName="Sheet1"/>
  <dimension ref="A1:AG72"/>
  <sheetViews>
    <sheetView tabSelected="1" zoomScale="96" zoomScaleNormal="96" zoomScaleSheetLayoutView="55" workbookViewId="0">
      <pane ySplit="5" topLeftCell="A20" activePane="bottomLeft" state="frozen"/>
      <selection pane="bottomLeft" activeCell="J23" sqref="J23"/>
    </sheetView>
  </sheetViews>
  <sheetFormatPr defaultColWidth="8.85546875" defaultRowHeight="15"/>
  <cols>
    <col min="1" max="1" width="8.28515625" style="3" customWidth="1"/>
    <col min="2" max="2" width="43" style="3" customWidth="1"/>
    <col min="3" max="3" width="35" style="3" customWidth="1"/>
    <col min="4" max="4" width="13.7109375" style="5" customWidth="1"/>
    <col min="5" max="5" width="11.28515625" style="3" customWidth="1"/>
    <col min="6" max="6" width="10.28515625" style="3" customWidth="1"/>
    <col min="7" max="7" width="16.85546875" style="3" customWidth="1"/>
    <col min="8" max="8" width="23.7109375" style="2" customWidth="1"/>
    <col min="9" max="9" width="22.5703125" style="2" customWidth="1"/>
    <col min="10" max="10" width="13.28515625" style="1" customWidth="1"/>
    <col min="11" max="11" width="22.28515625" style="3" customWidth="1"/>
    <col min="12" max="16384" width="8.85546875" style="3"/>
  </cols>
  <sheetData>
    <row r="1" spans="1:33" ht="16.5">
      <c r="A1" s="23"/>
      <c r="B1" s="23"/>
      <c r="C1" s="23"/>
      <c r="D1" s="18"/>
      <c r="E1" s="23"/>
      <c r="F1" s="23"/>
      <c r="G1" s="23"/>
      <c r="H1" s="23"/>
      <c r="I1" s="23"/>
      <c r="J1" s="21"/>
      <c r="K1" s="23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33" ht="16.5">
      <c r="A2" s="23"/>
      <c r="B2" s="46" t="s">
        <v>36</v>
      </c>
      <c r="C2" s="46"/>
      <c r="D2" s="19"/>
      <c r="E2" s="19"/>
      <c r="F2" s="46"/>
      <c r="G2" s="46"/>
      <c r="H2" s="46" t="s">
        <v>0</v>
      </c>
      <c r="I2" s="46" t="s">
        <v>1</v>
      </c>
      <c r="J2" s="47"/>
      <c r="K2" s="23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33" ht="16.5">
      <c r="A3" s="23"/>
      <c r="B3" s="48" t="s">
        <v>37</v>
      </c>
      <c r="C3" s="46"/>
      <c r="D3" s="19"/>
      <c r="E3" s="19"/>
      <c r="F3" s="46"/>
      <c r="G3" s="46"/>
      <c r="H3" s="46" t="s">
        <v>2</v>
      </c>
      <c r="I3" s="48" t="s">
        <v>3</v>
      </c>
      <c r="J3" s="21"/>
      <c r="K3" s="23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33" ht="24.75" customHeight="1">
      <c r="A4" s="23"/>
      <c r="B4" s="48"/>
      <c r="C4" s="48"/>
      <c r="D4" s="48"/>
      <c r="E4" s="48"/>
      <c r="F4" s="48"/>
      <c r="G4" s="48"/>
      <c r="H4" s="23"/>
      <c r="I4" s="48"/>
      <c r="J4" s="48"/>
      <c r="K4" s="48"/>
      <c r="L4" s="49"/>
      <c r="M4" s="45"/>
      <c r="N4" s="45"/>
      <c r="O4" s="45"/>
      <c r="P4" s="45"/>
      <c r="Q4" s="45"/>
      <c r="R4" s="45"/>
      <c r="S4" s="45"/>
      <c r="T4" s="45"/>
      <c r="U4" s="45"/>
    </row>
    <row r="5" spans="1:33" s="4" customFormat="1" ht="136.9" customHeight="1">
      <c r="A5" s="10"/>
      <c r="B5" s="11" t="s">
        <v>58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5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47.25">
      <c r="A6" s="12">
        <v>1</v>
      </c>
      <c r="B6" s="13" t="s">
        <v>26</v>
      </c>
      <c r="C6" s="13" t="s">
        <v>23</v>
      </c>
      <c r="D6" s="22" t="s">
        <v>16</v>
      </c>
      <c r="E6" s="14" t="s">
        <v>13</v>
      </c>
      <c r="F6" s="15">
        <v>4</v>
      </c>
      <c r="G6" s="34" t="s">
        <v>31</v>
      </c>
      <c r="H6" s="44">
        <v>45762</v>
      </c>
      <c r="I6" s="44">
        <v>45870</v>
      </c>
      <c r="J6" s="17">
        <f t="shared" ref="J6:J11" si="0">I6-H6</f>
        <v>108</v>
      </c>
      <c r="K6" s="35" t="s">
        <v>34</v>
      </c>
      <c r="L6" s="50"/>
    </row>
    <row r="7" spans="1:33" ht="47.25">
      <c r="A7" s="12">
        <v>2</v>
      </c>
      <c r="B7" s="13" t="s">
        <v>25</v>
      </c>
      <c r="C7" s="13" t="s">
        <v>24</v>
      </c>
      <c r="D7" s="22" t="s">
        <v>16</v>
      </c>
      <c r="E7" s="14" t="s">
        <v>13</v>
      </c>
      <c r="F7" s="15">
        <v>4</v>
      </c>
      <c r="G7" s="34" t="s">
        <v>31</v>
      </c>
      <c r="H7" s="44">
        <v>45762</v>
      </c>
      <c r="I7" s="44">
        <v>45870</v>
      </c>
      <c r="J7" s="17">
        <f t="shared" si="0"/>
        <v>108</v>
      </c>
      <c r="K7" s="35" t="s">
        <v>34</v>
      </c>
      <c r="L7" s="50"/>
    </row>
    <row r="8" spans="1:33" ht="47.25">
      <c r="A8" s="12">
        <v>3</v>
      </c>
      <c r="B8" s="13" t="s">
        <v>28</v>
      </c>
      <c r="C8" s="13" t="s">
        <v>27</v>
      </c>
      <c r="D8" s="22" t="s">
        <v>16</v>
      </c>
      <c r="E8" s="14" t="s">
        <v>21</v>
      </c>
      <c r="F8" s="15">
        <v>2</v>
      </c>
      <c r="G8" s="34" t="s">
        <v>31</v>
      </c>
      <c r="H8" s="44">
        <v>45689</v>
      </c>
      <c r="I8" s="44">
        <v>45792</v>
      </c>
      <c r="J8" s="17">
        <f t="shared" si="0"/>
        <v>103</v>
      </c>
      <c r="K8" s="35" t="s">
        <v>34</v>
      </c>
      <c r="L8" s="50"/>
    </row>
    <row r="9" spans="1:33" ht="52.15" customHeight="1">
      <c r="A9" s="12">
        <v>4</v>
      </c>
      <c r="B9" s="13" t="s">
        <v>19</v>
      </c>
      <c r="C9" s="13" t="s">
        <v>29</v>
      </c>
      <c r="D9" s="22" t="s">
        <v>16</v>
      </c>
      <c r="E9" s="14" t="s">
        <v>21</v>
      </c>
      <c r="F9" s="15">
        <v>1</v>
      </c>
      <c r="G9" s="34" t="s">
        <v>31</v>
      </c>
      <c r="H9" s="43">
        <v>45717</v>
      </c>
      <c r="I9" s="43">
        <v>45792</v>
      </c>
      <c r="J9" s="17">
        <f t="shared" si="0"/>
        <v>75</v>
      </c>
      <c r="K9" s="35" t="s">
        <v>34</v>
      </c>
      <c r="L9" s="50"/>
    </row>
    <row r="10" spans="1:33" ht="66" customHeight="1">
      <c r="A10" s="12">
        <v>5</v>
      </c>
      <c r="B10" s="13" t="s">
        <v>20</v>
      </c>
      <c r="C10" s="13" t="s">
        <v>30</v>
      </c>
      <c r="D10" s="22" t="s">
        <v>16</v>
      </c>
      <c r="E10" s="14" t="s">
        <v>21</v>
      </c>
      <c r="F10" s="15">
        <v>1</v>
      </c>
      <c r="G10" s="34" t="s">
        <v>31</v>
      </c>
      <c r="H10" s="43">
        <v>45717</v>
      </c>
      <c r="I10" s="43">
        <v>45792</v>
      </c>
      <c r="J10" s="17">
        <f t="shared" si="0"/>
        <v>75</v>
      </c>
      <c r="K10" s="35" t="s">
        <v>34</v>
      </c>
      <c r="L10" s="50"/>
    </row>
    <row r="11" spans="1:33" ht="31.5">
      <c r="A11" s="12">
        <v>6</v>
      </c>
      <c r="B11" s="36" t="s">
        <v>32</v>
      </c>
      <c r="C11" s="36" t="s">
        <v>33</v>
      </c>
      <c r="D11" s="37" t="s">
        <v>16</v>
      </c>
      <c r="E11" s="38" t="s">
        <v>13</v>
      </c>
      <c r="F11" s="39">
        <v>1</v>
      </c>
      <c r="G11" s="32" t="s">
        <v>14</v>
      </c>
      <c r="H11" s="43">
        <v>45839</v>
      </c>
      <c r="I11" s="43">
        <v>45870</v>
      </c>
      <c r="J11" s="17">
        <f t="shared" si="0"/>
        <v>31</v>
      </c>
      <c r="K11" s="32" t="s">
        <v>35</v>
      </c>
      <c r="L11" s="50"/>
    </row>
    <row r="12" spans="1:33" ht="63">
      <c r="A12" s="12">
        <v>7</v>
      </c>
      <c r="B12" s="42" t="s">
        <v>52</v>
      </c>
      <c r="C12" s="42" t="s">
        <v>53</v>
      </c>
      <c r="D12" s="40" t="s">
        <v>16</v>
      </c>
      <c r="E12" s="41" t="s">
        <v>13</v>
      </c>
      <c r="F12" s="32">
        <v>1</v>
      </c>
      <c r="G12" s="32" t="s">
        <v>15</v>
      </c>
      <c r="H12" s="43">
        <v>45778</v>
      </c>
      <c r="I12" s="43">
        <v>45839</v>
      </c>
      <c r="J12" s="17">
        <f t="shared" ref="J12:J18" si="1">I12-H12</f>
        <v>61</v>
      </c>
      <c r="K12" s="32" t="s">
        <v>22</v>
      </c>
      <c r="L12" s="50"/>
    </row>
    <row r="13" spans="1:33" ht="47.25">
      <c r="A13" s="12">
        <v>8</v>
      </c>
      <c r="B13" s="33" t="s">
        <v>38</v>
      </c>
      <c r="C13" s="33" t="s">
        <v>39</v>
      </c>
      <c r="D13" s="40" t="s">
        <v>16</v>
      </c>
      <c r="E13" s="41" t="s">
        <v>13</v>
      </c>
      <c r="F13" s="32">
        <v>1</v>
      </c>
      <c r="G13" s="16" t="s">
        <v>14</v>
      </c>
      <c r="H13" s="43">
        <v>45717</v>
      </c>
      <c r="I13" s="43">
        <v>45748</v>
      </c>
      <c r="J13" s="17">
        <f t="shared" si="1"/>
        <v>31</v>
      </c>
      <c r="K13" s="32" t="s">
        <v>22</v>
      </c>
      <c r="L13" s="50"/>
    </row>
    <row r="14" spans="1:33" ht="47.25">
      <c r="A14" s="12">
        <v>9</v>
      </c>
      <c r="B14" s="13" t="s">
        <v>40</v>
      </c>
      <c r="C14" s="13" t="s">
        <v>41</v>
      </c>
      <c r="D14" s="40" t="s">
        <v>16</v>
      </c>
      <c r="E14" s="41" t="s">
        <v>13</v>
      </c>
      <c r="F14" s="32">
        <v>1</v>
      </c>
      <c r="G14" s="16" t="s">
        <v>14</v>
      </c>
      <c r="H14" s="43">
        <v>45762</v>
      </c>
      <c r="I14" s="43">
        <v>45809</v>
      </c>
      <c r="J14" s="17">
        <f t="shared" si="1"/>
        <v>47</v>
      </c>
      <c r="K14" s="35" t="s">
        <v>34</v>
      </c>
      <c r="L14" s="5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33" ht="47.25">
      <c r="A15" s="12">
        <v>10</v>
      </c>
      <c r="B15" s="13" t="s">
        <v>42</v>
      </c>
      <c r="C15" s="13" t="s">
        <v>43</v>
      </c>
      <c r="D15" s="40" t="s">
        <v>16</v>
      </c>
      <c r="E15" s="41" t="s">
        <v>13</v>
      </c>
      <c r="F15" s="32">
        <v>1</v>
      </c>
      <c r="G15" s="16" t="s">
        <v>14</v>
      </c>
      <c r="H15" s="43">
        <v>45762</v>
      </c>
      <c r="I15" s="43">
        <v>45901</v>
      </c>
      <c r="J15" s="17">
        <f t="shared" si="1"/>
        <v>139</v>
      </c>
      <c r="K15" s="35" t="s">
        <v>34</v>
      </c>
      <c r="L15" s="5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33" ht="51.75" customHeight="1">
      <c r="A16" s="12">
        <v>11</v>
      </c>
      <c r="B16" s="13" t="s">
        <v>44</v>
      </c>
      <c r="C16" s="13" t="s">
        <v>45</v>
      </c>
      <c r="D16" s="40" t="s">
        <v>16</v>
      </c>
      <c r="E16" s="41" t="s">
        <v>13</v>
      </c>
      <c r="F16" s="32">
        <v>1</v>
      </c>
      <c r="G16" s="34" t="s">
        <v>31</v>
      </c>
      <c r="H16" s="43">
        <v>45762</v>
      </c>
      <c r="I16" s="43">
        <v>45809</v>
      </c>
      <c r="J16" s="17">
        <f t="shared" si="1"/>
        <v>47</v>
      </c>
      <c r="K16" s="32" t="s">
        <v>22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2"/>
    </row>
    <row r="17" spans="1:30" ht="51.75" customHeight="1">
      <c r="A17" s="12">
        <v>12</v>
      </c>
      <c r="B17" s="13" t="s">
        <v>46</v>
      </c>
      <c r="C17" s="13" t="s">
        <v>47</v>
      </c>
      <c r="D17" s="40" t="s">
        <v>16</v>
      </c>
      <c r="E17" s="55" t="s">
        <v>13</v>
      </c>
      <c r="F17" s="15">
        <v>2</v>
      </c>
      <c r="G17" s="34" t="s">
        <v>31</v>
      </c>
      <c r="H17" s="43">
        <v>45778</v>
      </c>
      <c r="I17" s="43">
        <v>45809</v>
      </c>
      <c r="J17" s="17">
        <f t="shared" si="1"/>
        <v>31</v>
      </c>
      <c r="K17" s="32" t="s">
        <v>22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2"/>
    </row>
    <row r="18" spans="1:30" ht="51.75" customHeight="1">
      <c r="A18" s="12">
        <v>13</v>
      </c>
      <c r="B18" s="13" t="s">
        <v>48</v>
      </c>
      <c r="C18" s="13" t="s">
        <v>49</v>
      </c>
      <c r="D18" s="40" t="s">
        <v>16</v>
      </c>
      <c r="E18" s="55" t="s">
        <v>13</v>
      </c>
      <c r="F18" s="32">
        <v>1</v>
      </c>
      <c r="G18" s="34" t="s">
        <v>31</v>
      </c>
      <c r="H18" s="43">
        <v>45778</v>
      </c>
      <c r="I18" s="43">
        <v>45853</v>
      </c>
      <c r="J18" s="17">
        <f t="shared" si="1"/>
        <v>75</v>
      </c>
      <c r="K18" s="35" t="s">
        <v>34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2"/>
    </row>
    <row r="19" spans="1:30" ht="78.75" customHeight="1">
      <c r="A19" s="12">
        <v>14</v>
      </c>
      <c r="B19" s="36" t="s">
        <v>50</v>
      </c>
      <c r="C19" s="36" t="s">
        <v>51</v>
      </c>
      <c r="D19" s="40" t="s">
        <v>16</v>
      </c>
      <c r="E19" s="55" t="s">
        <v>13</v>
      </c>
      <c r="F19" s="32">
        <v>9</v>
      </c>
      <c r="G19" s="34" t="s">
        <v>31</v>
      </c>
      <c r="H19" s="43">
        <v>45778</v>
      </c>
      <c r="I19" s="43">
        <v>45809</v>
      </c>
      <c r="J19" s="17">
        <f t="shared" ref="J19:J25" si="2">I19-H19</f>
        <v>31</v>
      </c>
      <c r="K19" s="32" t="s">
        <v>22</v>
      </c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2"/>
    </row>
    <row r="20" spans="1:30" ht="52.15" customHeight="1">
      <c r="A20" s="57">
        <v>15</v>
      </c>
      <c r="B20" s="56" t="s">
        <v>54</v>
      </c>
      <c r="C20" s="36" t="s">
        <v>55</v>
      </c>
      <c r="D20" s="40" t="s">
        <v>16</v>
      </c>
      <c r="E20" s="55" t="s">
        <v>13</v>
      </c>
      <c r="F20" s="32">
        <v>2</v>
      </c>
      <c r="G20" s="16" t="s">
        <v>14</v>
      </c>
      <c r="H20" s="43">
        <v>45802</v>
      </c>
      <c r="I20" s="59">
        <v>45838</v>
      </c>
      <c r="J20" s="60">
        <f t="shared" si="2"/>
        <v>36</v>
      </c>
      <c r="K20" s="58" t="s">
        <v>22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52"/>
    </row>
    <row r="21" spans="1:30" s="2" customFormat="1" ht="66" customHeight="1">
      <c r="A21" s="12">
        <v>16</v>
      </c>
      <c r="B21" s="13" t="s">
        <v>56</v>
      </c>
      <c r="C21" s="13" t="s">
        <v>57</v>
      </c>
      <c r="D21" s="40" t="s">
        <v>16</v>
      </c>
      <c r="E21" s="55" t="s">
        <v>13</v>
      </c>
      <c r="F21" s="32">
        <v>1</v>
      </c>
      <c r="G21" s="32" t="s">
        <v>15</v>
      </c>
      <c r="H21" s="43">
        <v>45811</v>
      </c>
      <c r="I21" s="43">
        <v>45853</v>
      </c>
      <c r="J21" s="17">
        <f t="shared" si="2"/>
        <v>42</v>
      </c>
      <c r="K21" s="32" t="s">
        <v>22</v>
      </c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</row>
    <row r="22" spans="1:30" s="51" customFormat="1" ht="47.25">
      <c r="A22" s="40">
        <v>17</v>
      </c>
      <c r="B22" s="36" t="s">
        <v>60</v>
      </c>
      <c r="C22" s="36" t="s">
        <v>61</v>
      </c>
      <c r="D22" s="40" t="s">
        <v>16</v>
      </c>
      <c r="E22" s="32" t="s">
        <v>59</v>
      </c>
      <c r="F22" s="14">
        <v>1</v>
      </c>
      <c r="G22" s="34" t="s">
        <v>31</v>
      </c>
      <c r="H22" s="43">
        <v>45869</v>
      </c>
      <c r="I22" s="43">
        <v>45898</v>
      </c>
      <c r="J22" s="17">
        <f t="shared" si="2"/>
        <v>29</v>
      </c>
      <c r="K22" s="32" t="s">
        <v>22</v>
      </c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52"/>
    </row>
    <row r="23" spans="1:30" s="51" customFormat="1" ht="63">
      <c r="A23" s="40">
        <v>18</v>
      </c>
      <c r="B23" s="67" t="s">
        <v>62</v>
      </c>
      <c r="C23" s="67" t="s">
        <v>63</v>
      </c>
      <c r="D23" s="40" t="s">
        <v>16</v>
      </c>
      <c r="E23" s="55" t="s">
        <v>13</v>
      </c>
      <c r="F23" s="14">
        <v>1</v>
      </c>
      <c r="G23" s="16" t="s">
        <v>14</v>
      </c>
      <c r="H23" s="43">
        <v>45910</v>
      </c>
      <c r="I23" s="43">
        <v>46001</v>
      </c>
      <c r="J23" s="17">
        <f t="shared" si="2"/>
        <v>91</v>
      </c>
      <c r="K23" s="35" t="s">
        <v>34</v>
      </c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52"/>
    </row>
    <row r="24" spans="1:30" s="51" customFormat="1" ht="47.25">
      <c r="A24" s="68">
        <v>19</v>
      </c>
      <c r="B24" s="13" t="s">
        <v>28</v>
      </c>
      <c r="C24" s="13" t="s">
        <v>27</v>
      </c>
      <c r="D24" s="40" t="s">
        <v>16</v>
      </c>
      <c r="E24" s="32" t="s">
        <v>59</v>
      </c>
      <c r="F24" s="14">
        <v>2</v>
      </c>
      <c r="G24" s="34" t="s">
        <v>31</v>
      </c>
      <c r="H24" s="43">
        <v>45910</v>
      </c>
      <c r="I24" s="43">
        <v>45986</v>
      </c>
      <c r="J24" s="17">
        <f t="shared" si="2"/>
        <v>76</v>
      </c>
      <c r="K24" s="35" t="s">
        <v>34</v>
      </c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52"/>
    </row>
    <row r="25" spans="1:30" s="51" customFormat="1" ht="31.5">
      <c r="A25" s="68">
        <v>20</v>
      </c>
      <c r="B25" s="13" t="s">
        <v>64</v>
      </c>
      <c r="C25" s="13" t="s">
        <v>65</v>
      </c>
      <c r="D25" s="40" t="s">
        <v>16</v>
      </c>
      <c r="E25" s="32" t="s">
        <v>59</v>
      </c>
      <c r="F25" s="14">
        <v>1</v>
      </c>
      <c r="G25" s="34" t="s">
        <v>31</v>
      </c>
      <c r="H25" s="43">
        <v>45925</v>
      </c>
      <c r="I25" s="43">
        <v>46016</v>
      </c>
      <c r="J25" s="17">
        <f t="shared" si="2"/>
        <v>91</v>
      </c>
      <c r="K25" s="35" t="s">
        <v>34</v>
      </c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52"/>
    </row>
    <row r="26" spans="1:30" s="51" customFormat="1" ht="15.75">
      <c r="A26" s="68"/>
      <c r="B26" s="67"/>
      <c r="C26" s="67"/>
      <c r="D26" s="40"/>
      <c r="E26" s="55"/>
      <c r="F26" s="14"/>
      <c r="G26" s="16"/>
      <c r="H26" s="43"/>
      <c r="I26" s="43"/>
      <c r="J26" s="17"/>
      <c r="K26" s="35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52"/>
    </row>
    <row r="27" spans="1:30" s="51" customFormat="1" ht="15.75">
      <c r="A27" s="66"/>
      <c r="B27" s="65"/>
      <c r="C27" s="65"/>
      <c r="D27" s="64"/>
      <c r="E27" s="63"/>
      <c r="F27" s="63"/>
      <c r="G27" s="63"/>
      <c r="H27" s="63"/>
      <c r="I27" s="63"/>
      <c r="J27" s="64"/>
      <c r="K27" s="63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52"/>
    </row>
    <row r="28" spans="1:30" ht="16.5">
      <c r="A28" s="23"/>
      <c r="B28" s="19" t="s">
        <v>17</v>
      </c>
      <c r="C28" s="19"/>
      <c r="D28" s="18"/>
      <c r="E28" s="19"/>
      <c r="F28" s="19"/>
      <c r="G28" s="19"/>
      <c r="H28" s="26"/>
      <c r="I28" s="19"/>
      <c r="J28" s="18"/>
      <c r="K28" s="19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30" ht="16.5">
      <c r="A29" s="23"/>
      <c r="B29" s="19" t="s">
        <v>18</v>
      </c>
      <c r="C29" s="19"/>
      <c r="D29" s="27"/>
      <c r="E29" s="19"/>
      <c r="F29" s="19"/>
      <c r="G29" s="19"/>
      <c r="H29" s="28"/>
      <c r="I29" s="29"/>
      <c r="J29" s="18"/>
      <c r="K29" s="19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30" ht="16.5">
      <c r="A30" s="23"/>
      <c r="B30" s="19"/>
      <c r="C30" s="19"/>
      <c r="D30" s="18"/>
      <c r="E30" s="19"/>
      <c r="F30" s="19"/>
      <c r="G30" s="19"/>
      <c r="H30" s="28"/>
      <c r="I30" s="24"/>
      <c r="J30" s="18"/>
      <c r="K30" s="19"/>
    </row>
    <row r="31" spans="1:30" ht="16.5">
      <c r="A31" s="23"/>
      <c r="B31" s="23"/>
      <c r="C31" s="23"/>
      <c r="D31" s="18"/>
      <c r="E31" s="23"/>
      <c r="F31" s="23"/>
      <c r="G31" s="23"/>
      <c r="H31" s="28"/>
      <c r="I31" s="25"/>
      <c r="J31" s="21"/>
      <c r="K31" s="19"/>
    </row>
    <row r="32" spans="1:30" ht="16.5">
      <c r="A32" s="23"/>
      <c r="B32" s="23"/>
      <c r="C32" s="23"/>
      <c r="D32" s="18"/>
      <c r="E32" s="23"/>
      <c r="F32" s="23"/>
      <c r="G32" s="23"/>
      <c r="H32" s="28"/>
      <c r="I32" s="25"/>
      <c r="J32" s="21"/>
      <c r="K32" s="19"/>
    </row>
    <row r="33" spans="1:11" ht="16.5">
      <c r="A33" s="23"/>
      <c r="B33" s="23"/>
      <c r="C33" s="23"/>
      <c r="D33" s="18"/>
      <c r="E33" s="23"/>
      <c r="F33" s="23"/>
      <c r="G33" s="23"/>
      <c r="H33" s="28"/>
      <c r="I33" s="25"/>
      <c r="J33" s="21"/>
      <c r="K33" s="19"/>
    </row>
    <row r="34" spans="1:11" ht="16.5">
      <c r="A34" s="23"/>
      <c r="B34" s="23"/>
      <c r="C34" s="23"/>
      <c r="D34" s="20"/>
      <c r="E34" s="23"/>
      <c r="F34" s="23"/>
      <c r="G34" s="23"/>
      <c r="H34" s="28"/>
      <c r="I34" s="25"/>
      <c r="J34" s="21"/>
      <c r="K34" s="19"/>
    </row>
    <row r="35" spans="1:11" ht="16.5">
      <c r="A35" s="23"/>
      <c r="B35" s="23"/>
      <c r="C35" s="23"/>
      <c r="D35" s="20"/>
      <c r="E35" s="23"/>
      <c r="F35" s="23"/>
      <c r="G35" s="23"/>
      <c r="H35" s="23"/>
      <c r="I35" s="23"/>
      <c r="J35" s="21"/>
      <c r="K35" s="23"/>
    </row>
    <row r="36" spans="1:11" ht="16.5">
      <c r="A36" s="23"/>
      <c r="B36" s="23"/>
      <c r="C36" s="23"/>
      <c r="D36" s="18"/>
      <c r="E36" s="23"/>
      <c r="F36" s="23"/>
      <c r="G36" s="23"/>
      <c r="H36" s="23"/>
      <c r="I36" s="23"/>
      <c r="J36" s="21"/>
      <c r="K36" s="23"/>
    </row>
    <row r="37" spans="1:11" ht="16.5">
      <c r="A37" s="23"/>
      <c r="B37" s="23"/>
      <c r="C37" s="23"/>
      <c r="D37" s="18"/>
      <c r="E37" s="23"/>
      <c r="F37" s="23"/>
      <c r="G37" s="23"/>
      <c r="H37" s="23"/>
      <c r="I37" s="23"/>
      <c r="J37" s="21"/>
      <c r="K37" s="23"/>
    </row>
    <row r="38" spans="1:11" ht="16.5">
      <c r="A38" s="23"/>
      <c r="B38" s="23"/>
      <c r="C38" s="23"/>
      <c r="D38" s="18"/>
      <c r="E38" s="23"/>
      <c r="F38" s="23"/>
      <c r="G38" s="23"/>
      <c r="H38" s="23"/>
      <c r="I38" s="23"/>
      <c r="J38" s="21"/>
      <c r="K38" s="23"/>
    </row>
    <row r="39" spans="1:11" ht="16.5">
      <c r="A39" s="23"/>
      <c r="B39" s="23"/>
      <c r="C39" s="23"/>
      <c r="D39" s="18"/>
      <c r="E39" s="23"/>
      <c r="F39" s="23"/>
      <c r="G39" s="23"/>
      <c r="H39" s="23"/>
      <c r="I39" s="23"/>
      <c r="J39" s="21"/>
      <c r="K39" s="23"/>
    </row>
    <row r="40" spans="1:11" ht="16.5">
      <c r="A40" s="23"/>
      <c r="B40" s="23"/>
      <c r="C40" s="23"/>
      <c r="D40" s="18"/>
      <c r="E40" s="23"/>
      <c r="F40" s="23"/>
      <c r="G40" s="23"/>
      <c r="H40" s="23"/>
      <c r="I40" s="23"/>
      <c r="J40" s="21"/>
      <c r="K40" s="23"/>
    </row>
    <row r="41" spans="1:11" ht="16.5">
      <c r="A41" s="7"/>
      <c r="B41" s="7"/>
      <c r="C41" s="7"/>
      <c r="D41" s="8"/>
      <c r="E41" s="7"/>
      <c r="F41" s="7"/>
      <c r="G41" s="7"/>
      <c r="H41" s="30"/>
      <c r="I41" s="30"/>
      <c r="J41" s="31"/>
      <c r="K41" s="7"/>
    </row>
    <row r="42" spans="1:11" ht="16.5">
      <c r="A42" s="7"/>
      <c r="B42" s="7"/>
      <c r="C42" s="7"/>
      <c r="D42" s="8"/>
      <c r="E42" s="7"/>
      <c r="F42" s="7"/>
      <c r="G42" s="7"/>
      <c r="H42" s="7"/>
      <c r="I42" s="7"/>
      <c r="J42" s="9"/>
      <c r="K42" s="7"/>
    </row>
    <row r="43" spans="1:11">
      <c r="H43" s="3"/>
      <c r="I43" s="3"/>
      <c r="J43" s="6"/>
    </row>
    <row r="44" spans="1:11">
      <c r="H44" s="3"/>
      <c r="I44" s="3"/>
      <c r="J44" s="6"/>
    </row>
    <row r="45" spans="1:11">
      <c r="H45" s="3"/>
      <c r="I45" s="3"/>
      <c r="J45" s="6"/>
    </row>
    <row r="46" spans="1:11">
      <c r="H46" s="3"/>
      <c r="I46" s="3"/>
      <c r="J46" s="6"/>
    </row>
    <row r="47" spans="1:11">
      <c r="H47" s="3"/>
      <c r="I47" s="3"/>
      <c r="J47" s="6"/>
    </row>
    <row r="48" spans="1:11">
      <c r="H48" s="3"/>
      <c r="I48" s="3"/>
      <c r="J48" s="6"/>
    </row>
    <row r="49" spans="8:10">
      <c r="H49" s="3"/>
      <c r="I49" s="3"/>
      <c r="J49" s="6"/>
    </row>
    <row r="50" spans="8:10">
      <c r="H50" s="3"/>
      <c r="I50" s="3"/>
      <c r="J50" s="6"/>
    </row>
    <row r="51" spans="8:10">
      <c r="H51" s="3"/>
      <c r="I51" s="3"/>
      <c r="J51" s="6"/>
    </row>
    <row r="52" spans="8:10">
      <c r="H52" s="3"/>
      <c r="I52" s="3"/>
      <c r="J52" s="6"/>
    </row>
    <row r="53" spans="8:10">
      <c r="H53" s="3"/>
      <c r="I53" s="3"/>
      <c r="J53" s="6"/>
    </row>
    <row r="54" spans="8:10">
      <c r="H54" s="3"/>
      <c r="I54" s="3"/>
      <c r="J54" s="6"/>
    </row>
    <row r="55" spans="8:10">
      <c r="H55" s="3"/>
      <c r="I55" s="3"/>
      <c r="J55" s="6"/>
    </row>
    <row r="56" spans="8:10">
      <c r="H56" s="3"/>
      <c r="I56" s="3"/>
      <c r="J56" s="6"/>
    </row>
    <row r="57" spans="8:10">
      <c r="H57" s="3"/>
      <c r="I57" s="3"/>
      <c r="J57" s="6"/>
    </row>
    <row r="58" spans="8:10">
      <c r="H58" s="3"/>
      <c r="I58" s="3"/>
      <c r="J58" s="6"/>
    </row>
    <row r="59" spans="8:10">
      <c r="H59" s="3"/>
      <c r="I59" s="3"/>
      <c r="J59" s="6"/>
    </row>
    <row r="60" spans="8:10">
      <c r="H60" s="3"/>
      <c r="I60" s="3"/>
      <c r="J60" s="6"/>
    </row>
    <row r="61" spans="8:10">
      <c r="H61" s="3"/>
      <c r="I61" s="3"/>
      <c r="J61" s="6"/>
    </row>
    <row r="62" spans="8:10">
      <c r="H62" s="3"/>
      <c r="I62" s="3"/>
      <c r="J62" s="6"/>
    </row>
    <row r="63" spans="8:10">
      <c r="H63" s="3"/>
      <c r="I63" s="3"/>
      <c r="J63" s="6"/>
    </row>
    <row r="64" spans="8:10">
      <c r="H64" s="3"/>
      <c r="I64" s="3"/>
      <c r="J64" s="6"/>
    </row>
    <row r="65" spans="8:10">
      <c r="H65" s="3"/>
      <c r="I65" s="3"/>
      <c r="J65" s="6"/>
    </row>
    <row r="66" spans="8:10">
      <c r="H66" s="3"/>
      <c r="I66" s="3"/>
      <c r="J66" s="6"/>
    </row>
    <row r="67" spans="8:10">
      <c r="H67" s="3"/>
      <c r="I67" s="3"/>
      <c r="J67" s="6"/>
    </row>
    <row r="68" spans="8:10">
      <c r="H68" s="3"/>
      <c r="I68" s="3"/>
      <c r="J68" s="6"/>
    </row>
    <row r="69" spans="8:10">
      <c r="H69" s="3"/>
      <c r="I69" s="3"/>
      <c r="J69" s="6"/>
    </row>
    <row r="70" spans="8:10">
      <c r="H70" s="3"/>
      <c r="I70" s="3"/>
      <c r="J70" s="6"/>
    </row>
    <row r="71" spans="8:10">
      <c r="H71" s="3"/>
      <c r="I71" s="3"/>
      <c r="J71" s="6"/>
    </row>
    <row r="72" spans="8:10">
      <c r="H72" s="3"/>
      <c r="I72" s="3"/>
      <c r="J72" s="6"/>
    </row>
  </sheetData>
  <autoFilter ref="B5:K12" xr:uid="{055D7CAB-BD31-42AE-A376-EF46500A7BD9}"/>
  <phoneticPr fontId="2" type="noConversion"/>
  <pageMargins left="0.25" right="0.25" top="0.75" bottom="0.75" header="0.3" footer="0.3"/>
  <pageSetup paperSize="8" scale="41" orientation="landscape" r:id="rId1"/>
  <customProperties>
    <customPr name="EpmWorksheetKeyString_GUID" r:id="rId2"/>
  </customPropertie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bWZ8k9EUOBVq8101CMxv5Xzgl8HRTs6aBiNTsPr+GQc=</DigestValue>
    </Reference>
    <Reference Type="http://www.w3.org/2000/09/xmldsig#Object" URI="#idOfficeObject">
      <DigestMethod Algorithm="http://www.w3.org/2001/04/xmlenc#sha256"/>
      <DigestValue>nsAkZDkfs12rw5g8IfVJz1S/YshYLD7xUXSBKVmRRNc=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0C2CZd0qhFj1GeT8G7ogYRavV3GlGi7wyirhD8aKgE0=</DigestValue>
    </Reference>
  </SignedInfo>
  <SignatureValue>hMI9nkwG+eAgzK1Fh+AMUjZgysqLGEs5k620hReXuMxqXjm91Dme5FpekKCQdXWc5sSWd3ET7Wd/
kNlWmy35YJl9/X2oeuK2bGkaCHP7V9q17okT2XggIzyr3lLpt2fbvRFlSQsAZg368JyjDa2u4gsn
ul6+ABXaY3QX10j42WyOUKa73Q7xtOtJ518/rK2169ZPB+YZs2X2C2ErCrCimXkv0wBu5NBHhEcx
rkx6QIZKbCrZZYRUGyKR7UZePpxTm+VMKRNPlUQ9d9sYq1mQaoU4z9oGokc7o6SGxeMSJGHB7qLq
b7yGwipTvS9Wq4lNS++5Ojf4xttwxYRRuNE6rA==</SignatureValue>
  <KeyInfo>
    <X509Data>
      <X509Certificate>MIIFQjCCAyqgAwIBAgIIf+FzEwKg1ZowDQYJKoZIhvcNAQELBQAwQjELMAkGA1UEBhMCQU0xEzARBgNVBAoMCkVLRU5HIENKU0MxCjAIBgNVBAUTATExEjAQBgNVBAMMCUNBIG9mIFJvQTAeFw0xNTEyMDIxMTUzNDZaFw0yNTEyMDExMTUzNDZaMHsxCzAJBgNVBAYTAkFNMR0wGwYDVQQEDBTVhNS11LzVlNWI1ZLVhNWF1LHVhjERMA8GA1UEKgwI1LHVkNSx1YQxFjAUBgNVBAUTDTEyM2YyZWY1NDFmZTIxIjAgBgNVBAMMGU1FTEtVTVlBTiBBUkFNIDI3MDg2MDAwNjAwggEiMA0GCSqGSIb3DQEBAQUAA4IBDwAwggEKAoIBAQCWP5qkhYO0W/F0YQN8/5TQQ7KMQeu9+w3vLTHzgdzn4YT20Pecw2QbAW581UtrZPxwov6ljUVMnP08FlRsL6NERxOyYZlJYjjhwp2vTRZSvFtVB1MerYCrxZSjp0FlEo1uuXp4ommanhXJkeJi0gePUDzbJyB4ohHuVdtJ+HvFKiReVBRbKA8lC4UQGRjV0kf9XMLviuTIhsxDdQWRL4YEd2+11KeTgJ+vV+hb3Mx8f4P5qnORzWUBrbKIm8Ht8qTa4kovJlgySmREMvBH1ApcW70Vp5SUdURT1wXg2QXIITHync4gz3Rz9Ar1iy1KLQI6TUOAv3Pzz7qXV6v4MAGlAgMBAAGjggEBMIH+MDMGCCsGAQUFBwEBBCcwJTAjBggrBgEFBQcwAYYXaHR0cDovL29jc3AucGtpLmFtL29jc3AwHQYDVR0OBBYEFNFXag5zd2Ee1TXNOLn9OdP9NA5HMAwGA1UdEwEB/wQCMAAwHwYDVR0jBBgwFoAU6erx7iQiLg3/bdjMhMY0jN9dsnkwMgYDVR0gBCswKTAnBgRVHSAAMB8wHQYIKwYBBQUHAgEWEXd3dy5wa2kuYW0vcG9saWN5MDUGA1UdHwQuMCwwKqAooCaGJGh0dHA6Ly9jcmwucGtpLmFtL2NpdGl6ZW5jYV8yMDEzLmNybDAOBgNVHQ8BAf8EBAMCBLAwDQYJKoZIhvcNAQELBQADggIBAGipWv2l8ZorrKbDbK83c0Zt/kDZZaGdbYtsS/j3BIpezOfumSUzkwbVik9zfPiCWW3voAYGgoChpC8+8V786/+kapGGh2Vtb6TOj4TXYkGAJKe58482LXDIHHKUEHOZjlDgjf7q61oxs7rLlK3Y3laTYLiuVeMUkv+UnqPSu7gh2Qd1qXl9Q5gybUUZqvccOPg4MbCUoh+NEsOF7IjzV58J+l7W4ahVF46dFS/XoIyj8TZZMJkvQq1sUC0bL18NILI3ZsK38EUUtNJwQ29lWUAKImEzl+g974s0Wg5Mref3VPXe/F8EM+gSFaFWCBIAE1wrZ4RjcWujf7NBnm3Cd5AI2d/Qgd+ujTHxQu0Qnulv47LZsjb3294mRHW1+VnDHeozndEQRYGoNBRqr1cqv3ZtDat7Rjjrkh+RGLRe+2I2/vDHHm+RiTwMbubyk1B1NFBzCQbijryY7KLsf83L3CSd7RL7g7G2Zo4koPdKVj5EpkQwYjEWmEaR7aFT4nR/omTxSiG5kWWwDzK5j0RCxmVwlVDZZbYym6rt7Vh3DI4VI2GNrxfprQmA2uSfsWS8P9Q8TDrL+543ls25qUQZKRjn9BDrBlxPTUrhULoQprfWKfPOWKi7lRExj15BFiQpDurfeRLn7X2c+7PnYcyN3bJoBC5eOQTIrOSepUcWi8pA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sjYB4+udsYfCY//2fEhyiOsOekMgvLJVH6OvT1jbTeQ=</DigestValue>
      </Reference>
      <Reference URI="/xl/customProperty1.bin?ContentType=application/vnd.openxmlformats-officedocument.spreadsheetml.customProperty">
        <DigestMethod Algorithm="http://www.w3.org/2001/04/xmlenc#sha256"/>
        <DigestValue>CE+ubHulLbPmICrr7TVzVjPi2y+WX7AOhwjEaxj/Xek=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c5Vc+0G4AlWURblc8A6AAcC19DGvLKMTyiW5ZgfVBbk=</DigestValue>
      </Reference>
      <Reference URI="/xl/sharedStrings.xml?ContentType=application/vnd.openxmlformats-officedocument.spreadsheetml.sharedStrings+xml">
        <DigestMethod Algorithm="http://www.w3.org/2001/04/xmlenc#sha256"/>
        <DigestValue>aaCNxte2OPB0DeZNqud6UUh1tfc/+6KQgrSEOkvdX4c=</DigestValue>
      </Reference>
      <Reference URI="/xl/styles.xml?ContentType=application/vnd.openxmlformats-officedocument.spreadsheetml.styles+xml">
        <DigestMethod Algorithm="http://www.w3.org/2001/04/xmlenc#sha256"/>
        <DigestValue>aA0ehqM29rJUViXavH5qj4tTktBd05KuN2+Bk65Bcjs=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zr/R+byrmxQ+uICygcA6B06sp6HvT1F2K5Q1VvEQfBA=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Iv1uv+AAhXSx5oK9RbKXrrv2nM6sYoWgpZdqMBFeRdo=</DigestValue>
      </Reference>
      <Reference URI="/xl/worksheets/sheet1.xml?ContentType=application/vnd.openxmlformats-officedocument.spreadsheetml.worksheet+xml">
        <DigestMethod Algorithm="http://www.w3.org/2001/04/xmlenc#sha256"/>
        <DigestValue>oaHTOdo7mkgT3k/JOFypU+YIgxO607aQnowRkuIIwGc=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2025-09-12T07:03:38Z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16.0.18526/26</OfficeVersion>
          <ApplicationVersion>16.0.18526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2025-09-12T07:03:38Z</xd:SigningTime>
          <xd:SigningCertificate>
            <xd:Cert>
              <xd:CertDigest>
                <DigestMethod Algorithm="http://www.w3.org/2001/04/xmlenc#sha256"/>
                <DigestValue>XXpk0rrLLEczsQnvzUR5hUD61Zd3nqQD3/nYgVbMPNE=</DigestValue>
              </xd:CertDigest>
              <xd:IssuerSerial>
                <X509IssuerName>CN=CA of RoA, SERIALNUMBER=1, O=EKENG CJSC, C=AM</X509IssuerName>
                <X509SerialNumber>9214772838062413210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Artur Minasyan</dc:creator>
  <cp:keywords/>
  <dc:description/>
  <cp:lastModifiedBy>Aram Melkumyan</cp:lastModifiedBy>
  <cp:revision/>
  <cp:lastPrinted>2025-02-19T11:17:37Z</cp:lastPrinted>
  <dcterms:created xsi:type="dcterms:W3CDTF">2021-11-29T12:39:42Z</dcterms:created>
  <dcterms:modified xsi:type="dcterms:W3CDTF">2025-09-12T07:01:58Z</dcterms:modified>
  <cp:category/>
  <cp:contentStatus/>
</cp:coreProperties>
</file>